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รายรับ-รายจ่ายรายไตรมาส-ปี63" sheetId="1" r:id="rId1"/>
  </sheets>
  <definedNames>
    <definedName name="_xlnm.Print_Area" localSheetId="0">'รายรับ-รายจ่ายรายไตรมาส-ปี63'!$A$1:$G$37</definedName>
  </definedNames>
  <calcPr fullCalcOnLoad="1"/>
</workbook>
</file>

<file path=xl/sharedStrings.xml><?xml version="1.0" encoding="utf-8"?>
<sst xmlns="http://schemas.openxmlformats.org/spreadsheetml/2006/main" count="49" uniqueCount="46">
  <si>
    <t>รวม</t>
  </si>
  <si>
    <t>รายการ</t>
  </si>
  <si>
    <t>รายรับ</t>
  </si>
  <si>
    <t>รายจ่าย</t>
  </si>
  <si>
    <t xml:space="preserve">   ค่าตอบแทน</t>
  </si>
  <si>
    <t xml:space="preserve">   ค่าใช้สอย</t>
  </si>
  <si>
    <t xml:space="preserve">   ค่าวัสดุ</t>
  </si>
  <si>
    <t xml:space="preserve">   ค่าสาธารณูปโภค</t>
  </si>
  <si>
    <t xml:space="preserve">   เงินอุดหนุน</t>
  </si>
  <si>
    <t xml:space="preserve">   งบกลาง</t>
  </si>
  <si>
    <t xml:space="preserve">                รวมรายรับ</t>
  </si>
  <si>
    <t>รายรับสูงกว่าหรือ (ต่ำกว่า) รายจ่าย</t>
  </si>
  <si>
    <t xml:space="preserve">                  รวมรายจ่าย</t>
  </si>
  <si>
    <t xml:space="preserve">   รายจ่ายอื่น</t>
  </si>
  <si>
    <t>จ่ายจากเงิน</t>
  </si>
  <si>
    <t>งบประมาณ</t>
  </si>
  <si>
    <t>จ่ายจากเงินอุดหนุน</t>
  </si>
  <si>
    <t>ระบุวัตถุประสงค์</t>
  </si>
  <si>
    <t>/เฉพาะกิจ</t>
  </si>
  <si>
    <t>จ่ายจาก</t>
  </si>
  <si>
    <t>เงินสะสม</t>
  </si>
  <si>
    <t>เงินทุนสำรอง</t>
  </si>
  <si>
    <t>เงินกู้</t>
  </si>
  <si>
    <t xml:space="preserve">   ค่าครุภัณฑ์</t>
  </si>
  <si>
    <t xml:space="preserve">   ค่าที่ดินและสิ่งก่อสร้าง</t>
  </si>
  <si>
    <t xml:space="preserve">   เงินเดือน (ฝ่ายการเมือง)</t>
  </si>
  <si>
    <t xml:space="preserve">   เงินเดือน (ฝ่ายประจำ)</t>
  </si>
  <si>
    <t>หน่วย : บาท</t>
  </si>
  <si>
    <t xml:space="preserve">   หมวดภาษีอากร</t>
  </si>
  <si>
    <t xml:space="preserve">   หมวดค่าธรรมเนียมค่าปรับและใบอนุญาต</t>
  </si>
  <si>
    <t xml:space="preserve">   หมวดรายได้จากทรัพย์สิน</t>
  </si>
  <si>
    <t xml:space="preserve">   หมวดรายได้จากสาธารณูปโภคและการพาณิชย์</t>
  </si>
  <si>
    <t xml:space="preserve">   หมวดรายได้เบ็ดเตล็ด</t>
  </si>
  <si>
    <t xml:space="preserve">   หมวดรายได้จากทุน</t>
  </si>
  <si>
    <t xml:space="preserve">   หมวดภาษีจัดสรร</t>
  </si>
  <si>
    <t xml:space="preserve">   หมวดเงินอุดหนุนทั่วไป</t>
  </si>
  <si>
    <t>รวมตั้งแต่ต้นปีจนถึงปัจจุบัน</t>
  </si>
  <si>
    <t xml:space="preserve">   หมวดเงินอุดหนุนระบุวัตถุประสงค์/เฉพาะกิจ</t>
  </si>
  <si>
    <t>รายงานรายรับ - รายจ่ายรายไตรมาส</t>
  </si>
  <si>
    <t xml:space="preserve"> ปีงบประมาณ พ.ศ. 2564  ประจำไตรมาสที่ 1</t>
  </si>
  <si>
    <t>ตั้งแต่วันที่ 1 ตุลาคม 2563  ถึงวันที่ 31 ธันวาคม 2563</t>
  </si>
  <si>
    <r>
      <rPr>
        <u val="single"/>
        <sz val="14"/>
        <rFont val="TH SarabunPSK"/>
        <family val="2"/>
      </rPr>
      <t>หมายเหตุ</t>
    </r>
    <r>
      <rPr>
        <sz val="14"/>
        <rFont val="TH SarabunPSK"/>
        <family val="2"/>
      </rPr>
      <t xml:space="preserve">    :    ปีงบประมาณ พ.ศ. 2564   ประจำไตรมาสที่ 1   ข้อมูลตั้งแต่วันที่ 1 ตุลาคม 2563 - 31 ธันวาคม 2563                    </t>
    </r>
  </si>
  <si>
    <t>ประจำไตรมาสที่ 2   ข้อมูลตั้งแต่วันที่ 1 ตุลาคม 2563 - 31  มีนาคม  2564</t>
  </si>
  <si>
    <t xml:space="preserve">                                                      ประจำไตรมาสที่ 3   ข้อมูลตั้งแต่วันที่ 1 ตุลาคม 2563 - 30 มิถุนายน 2564                    </t>
  </si>
  <si>
    <t>ประจำไตรมาสที่ 4   ข้อมูลตั้งแต่วันที่ 1 ตุลาคม 2563 - 30 กันยายน 2564</t>
  </si>
  <si>
    <t>องค์การบริหารส่วนตำบลเปลี่ยน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</si>
</sst>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#,##0;[Red]#,##0"/>
    <numFmt numFmtId="198" formatCode="#,##0.00;[Red]#,##0.00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#,##0.0;[Red]#,##0.0"/>
    <numFmt numFmtId="203" formatCode="0.0"/>
    <numFmt numFmtId="204" formatCode="#,##0.0"/>
    <numFmt numFmtId="205" formatCode="\(#,##0.00\)"/>
    <numFmt numFmtId="206" formatCode="_-* #,##0.0_-;\-* #,##0.0_-;_-* &quot;-&quot;_-;_-@_-"/>
    <numFmt numFmtId="207" formatCode="_-* #,##0.00_-;\-* #,##0.00_-;_-* &quot;-&quot;_-;_-@_-"/>
    <numFmt numFmtId="208" formatCode="_-* #,##0.0000_-;\-* #,##0.0000_-;_-* &quot;-&quot;??_-;_-@_-"/>
    <numFmt numFmtId="209" formatCode="_-* #,##0.00000_-;\-* #,##0.00000_-;_-* &quot;-&quot;??_-;_-@_-"/>
    <numFmt numFmtId="210" formatCode="#,##0.00_ ;\-#,##0.00\ "/>
    <numFmt numFmtId="211" formatCode="#,##0.0000000000;[Red]#,##0.0000000000"/>
    <numFmt numFmtId="212" formatCode="\(\ @\ \)"/>
    <numFmt numFmtId="213" formatCode="#,##0_);\(#,##0\)"/>
    <numFmt numFmtId="214" formatCode="#,###.##_);\(#,###.##\)"/>
    <numFmt numFmtId="215" formatCode="#,###_);\(#,###.##\)"/>
    <numFmt numFmtId="216" formatCode="#,###.0_);\(#,###.###\)"/>
    <numFmt numFmtId="217" formatCode="#,###.00_);\(#,###.####\)"/>
    <numFmt numFmtId="218" formatCode="#,###.##_);\(#,###.0#0#\)"/>
    <numFmt numFmtId="219" formatCode="#,###.#_);\(#,###.0#0\)"/>
    <numFmt numFmtId="220" formatCode="#,###.##_);\(#,###.0#00\)"/>
    <numFmt numFmtId="221" formatCode="#,###_);\(#,###.0#\)"/>
    <numFmt numFmtId="222" formatCode="#,###_);\(#,###.0\)"/>
    <numFmt numFmtId="223" formatCode="#,###.0_);\(#,###.00\)"/>
    <numFmt numFmtId="224" formatCode="#,###.0_);\(#,###.0##\)"/>
    <numFmt numFmtId="225" formatCode="#,###.00_);\(#,###.0###\)"/>
    <numFmt numFmtId="226" formatCode="#,###.00_);\(#,###.000\)"/>
    <numFmt numFmtId="227" formatCode="mmm\-yyyy"/>
    <numFmt numFmtId="228" formatCode="_-* #,##0.000_-;\-* #,##0.000_-;_-* &quot;-&quot;???_-;_-@_-"/>
    <numFmt numFmtId="229" formatCode="&quot;ใช่&quot;;&quot;ใช่&quot;;&quot;ไม่ใช่&quot;"/>
    <numFmt numFmtId="230" formatCode="&quot;จริง&quot;;&quot;จริง&quot;;&quot;เท็จ&quot;"/>
    <numFmt numFmtId="231" formatCode="&quot;เปิด&quot;;&quot;เปิด&quot;;&quot;ปิด&quot;"/>
    <numFmt numFmtId="232" formatCode="[$€-2]\ #,##0.00_);[Red]\([$€-2]\ #,##0.00\)"/>
  </numFmts>
  <fonts count="42">
    <font>
      <sz val="14"/>
      <name val="Cordia New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Cordia New"/>
      <family val="2"/>
    </font>
    <font>
      <sz val="16"/>
      <name val="IrisUPC"/>
      <family val="2"/>
    </font>
    <font>
      <sz val="14"/>
      <name val="TH SarabunPSK"/>
      <family val="2"/>
    </font>
    <font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8" fillId="19" borderId="5" applyNumberFormat="0" applyAlignment="0" applyProtection="0"/>
    <xf numFmtId="0" fontId="0" fillId="31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1" fillId="0" borderId="11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43" fontId="2" fillId="0" borderId="11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13" xfId="0" applyNumberFormat="1" applyFont="1" applyBorder="1" applyAlignment="1">
      <alignment horizontal="right"/>
    </xf>
    <xf numFmtId="43" fontId="1" fillId="0" borderId="0" xfId="0" applyNumberFormat="1" applyFont="1" applyAlignment="1">
      <alignment/>
    </xf>
    <xf numFmtId="43" fontId="2" fillId="0" borderId="11" xfId="0" applyNumberFormat="1" applyFont="1" applyBorder="1" applyAlignment="1">
      <alignment horizontal="right"/>
    </xf>
    <xf numFmtId="0" fontId="2" fillId="0" borderId="0" xfId="0" applyFont="1" applyAlignment="1">
      <alignment/>
    </xf>
    <xf numFmtId="198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43" fontId="1" fillId="31" borderId="14" xfId="0" applyNumberFormat="1" applyFont="1" applyFill="1" applyBorder="1" applyAlignment="1">
      <alignment/>
    </xf>
    <xf numFmtId="43" fontId="1" fillId="31" borderId="15" xfId="0" applyNumberFormat="1" applyFont="1" applyFill="1" applyBorder="1" applyAlignment="1">
      <alignment/>
    </xf>
    <xf numFmtId="43" fontId="1" fillId="31" borderId="0" xfId="0" applyNumberFormat="1" applyFont="1" applyFill="1" applyAlignment="1">
      <alignment/>
    </xf>
    <xf numFmtId="43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43" fontId="2" fillId="0" borderId="11" xfId="0" applyNumberFormat="1" applyFont="1" applyFill="1" applyBorder="1" applyAlignment="1">
      <alignment horizontal="right"/>
    </xf>
    <xf numFmtId="43" fontId="1" fillId="31" borderId="15" xfId="0" applyNumberFormat="1" applyFont="1" applyFill="1" applyBorder="1" applyAlignment="1">
      <alignment horizontal="right"/>
    </xf>
    <xf numFmtId="43" fontId="1" fillId="31" borderId="14" xfId="0" applyNumberFormat="1" applyFont="1" applyFill="1" applyBorder="1" applyAlignment="1">
      <alignment horizontal="right"/>
    </xf>
    <xf numFmtId="43" fontId="1" fillId="0" borderId="16" xfId="0" applyNumberFormat="1" applyFont="1" applyBorder="1" applyAlignment="1">
      <alignment horizontal="right"/>
    </xf>
    <xf numFmtId="43" fontId="2" fillId="0" borderId="0" xfId="0" applyNumberFormat="1" applyFont="1" applyAlignment="1">
      <alignment horizontal="center"/>
    </xf>
    <xf numFmtId="43" fontId="1" fillId="0" borderId="17" xfId="0" applyNumberFormat="1" applyFont="1" applyBorder="1" applyAlignment="1">
      <alignment/>
    </xf>
    <xf numFmtId="43" fontId="2" fillId="0" borderId="17" xfId="0" applyNumberFormat="1" applyFont="1" applyBorder="1" applyAlignment="1">
      <alignment horizontal="right"/>
    </xf>
    <xf numFmtId="43" fontId="2" fillId="0" borderId="18" xfId="0" applyNumberFormat="1" applyFont="1" applyBorder="1" applyAlignment="1">
      <alignment horizontal="right"/>
    </xf>
    <xf numFmtId="43" fontId="2" fillId="0" borderId="19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457200</xdr:colOff>
      <xdr:row>0</xdr:row>
      <xdr:rowOff>0</xdr:rowOff>
    </xdr:from>
    <xdr:ext cx="923925" cy="32385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11477625" y="0"/>
          <a:ext cx="9239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สิ่งที่ส่งมาด้วย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F44" sqref="F44"/>
    </sheetView>
  </sheetViews>
  <sheetFormatPr defaultColWidth="9.140625" defaultRowHeight="21.75" customHeight="1"/>
  <cols>
    <col min="1" max="1" width="64.57421875" style="16" customWidth="1"/>
    <col min="2" max="7" width="20.140625" style="16" customWidth="1"/>
    <col min="8" max="16384" width="9.140625" style="16" customWidth="1"/>
  </cols>
  <sheetData>
    <row r="1" spans="1:7" s="3" customFormat="1" ht="21.75" customHeight="1">
      <c r="A1" s="38" t="s">
        <v>45</v>
      </c>
      <c r="B1" s="38"/>
      <c r="C1" s="38"/>
      <c r="D1" s="38"/>
      <c r="E1" s="38"/>
      <c r="F1" s="38"/>
      <c r="G1" s="38"/>
    </row>
    <row r="2" spans="1:7" s="3" customFormat="1" ht="21.75" customHeight="1">
      <c r="A2" s="38" t="s">
        <v>38</v>
      </c>
      <c r="B2" s="38"/>
      <c r="C2" s="38"/>
      <c r="D2" s="38"/>
      <c r="E2" s="38"/>
      <c r="F2" s="38"/>
      <c r="G2" s="38"/>
    </row>
    <row r="3" spans="1:7" s="3" customFormat="1" ht="21.75" customHeight="1">
      <c r="A3" s="38" t="s">
        <v>39</v>
      </c>
      <c r="B3" s="38"/>
      <c r="C3" s="38"/>
      <c r="D3" s="38"/>
      <c r="E3" s="38"/>
      <c r="F3" s="38"/>
      <c r="G3" s="38"/>
    </row>
    <row r="4" spans="1:7" s="3" customFormat="1" ht="21.75" customHeight="1">
      <c r="A4" s="39" t="s">
        <v>40</v>
      </c>
      <c r="B4" s="39"/>
      <c r="C4" s="39"/>
      <c r="D4" s="39"/>
      <c r="E4" s="39"/>
      <c r="F4" s="39"/>
      <c r="G4" s="39"/>
    </row>
    <row r="5" spans="1:7" s="3" customFormat="1" ht="21.75" customHeight="1">
      <c r="A5" s="4"/>
      <c r="B5" s="4"/>
      <c r="C5" s="4"/>
      <c r="D5" s="4"/>
      <c r="E5" s="4"/>
      <c r="F5" s="4"/>
      <c r="G5" s="17" t="s">
        <v>27</v>
      </c>
    </row>
    <row r="6" spans="1:7" s="3" customFormat="1" ht="21.75" customHeight="1">
      <c r="A6" s="40" t="s">
        <v>1</v>
      </c>
      <c r="B6" s="43" t="s">
        <v>36</v>
      </c>
      <c r="C6" s="44"/>
      <c r="D6" s="44"/>
      <c r="E6" s="44"/>
      <c r="F6" s="44"/>
      <c r="G6" s="45"/>
    </row>
    <row r="7" spans="1:7" s="3" customFormat="1" ht="21.75" customHeight="1">
      <c r="A7" s="41"/>
      <c r="B7" s="5" t="s">
        <v>14</v>
      </c>
      <c r="C7" s="5" t="s">
        <v>16</v>
      </c>
      <c r="D7" s="5" t="s">
        <v>19</v>
      </c>
      <c r="E7" s="5" t="s">
        <v>19</v>
      </c>
      <c r="F7" s="5" t="s">
        <v>19</v>
      </c>
      <c r="G7" s="46" t="s">
        <v>0</v>
      </c>
    </row>
    <row r="8" spans="1:7" s="3" customFormat="1" ht="21.75" customHeight="1">
      <c r="A8" s="41"/>
      <c r="B8" s="5" t="s">
        <v>15</v>
      </c>
      <c r="C8" s="5" t="s">
        <v>17</v>
      </c>
      <c r="D8" s="5" t="s">
        <v>20</v>
      </c>
      <c r="E8" s="5" t="s">
        <v>21</v>
      </c>
      <c r="F8" s="5" t="s">
        <v>22</v>
      </c>
      <c r="G8" s="47"/>
    </row>
    <row r="9" spans="1:7" s="3" customFormat="1" ht="21.75" customHeight="1">
      <c r="A9" s="42"/>
      <c r="B9" s="6"/>
      <c r="C9" s="6" t="s">
        <v>18</v>
      </c>
      <c r="D9" s="6"/>
      <c r="E9" s="6" t="s">
        <v>20</v>
      </c>
      <c r="F9" s="6"/>
      <c r="G9" s="48"/>
    </row>
    <row r="10" spans="1:7" s="10" customFormat="1" ht="21.75" customHeight="1">
      <c r="A10" s="7" t="s">
        <v>3</v>
      </c>
      <c r="B10" s="8"/>
      <c r="C10" s="8"/>
      <c r="D10" s="8"/>
      <c r="E10" s="8"/>
      <c r="F10" s="8"/>
      <c r="G10" s="21"/>
    </row>
    <row r="11" spans="1:7" s="10" customFormat="1" ht="21.75" customHeight="1">
      <c r="A11" s="9" t="s">
        <v>9</v>
      </c>
      <c r="B11" s="11">
        <v>9016910.02</v>
      </c>
      <c r="C11" s="11"/>
      <c r="D11" s="11"/>
      <c r="E11" s="11"/>
      <c r="F11" s="11"/>
      <c r="G11" s="28">
        <f>SUM(B11:F11)</f>
        <v>9016910.02</v>
      </c>
    </row>
    <row r="12" spans="1:7" s="10" customFormat="1" ht="21.75" customHeight="1">
      <c r="A12" s="9" t="s">
        <v>25</v>
      </c>
      <c r="B12" s="11">
        <v>1415160</v>
      </c>
      <c r="C12" s="11"/>
      <c r="D12" s="11"/>
      <c r="E12" s="11"/>
      <c r="F12" s="11"/>
      <c r="G12" s="28">
        <f aca="true" t="shared" si="0" ref="G12:G21">SUM(B12:F12)</f>
        <v>1415160</v>
      </c>
    </row>
    <row r="13" spans="1:7" s="10" customFormat="1" ht="21.75" customHeight="1">
      <c r="A13" s="9" t="s">
        <v>26</v>
      </c>
      <c r="B13" s="11">
        <v>4687611</v>
      </c>
      <c r="C13" s="11"/>
      <c r="D13" s="11"/>
      <c r="E13" s="11"/>
      <c r="F13" s="11"/>
      <c r="G13" s="28">
        <f t="shared" si="0"/>
        <v>4687611</v>
      </c>
    </row>
    <row r="14" spans="1:7" s="10" customFormat="1" ht="21.75" customHeight="1">
      <c r="A14" s="9" t="s">
        <v>4</v>
      </c>
      <c r="B14" s="11">
        <v>283900</v>
      </c>
      <c r="C14" s="11"/>
      <c r="D14" s="11"/>
      <c r="E14" s="11"/>
      <c r="F14" s="11"/>
      <c r="G14" s="28">
        <f t="shared" si="0"/>
        <v>283900</v>
      </c>
    </row>
    <row r="15" spans="1:7" s="10" customFormat="1" ht="21.75" customHeight="1">
      <c r="A15" s="9" t="s">
        <v>5</v>
      </c>
      <c r="B15" s="11">
        <v>1543120.61</v>
      </c>
      <c r="C15" s="11"/>
      <c r="D15" s="11"/>
      <c r="E15" s="11"/>
      <c r="F15" s="11"/>
      <c r="G15" s="28">
        <f t="shared" si="0"/>
        <v>1543120.61</v>
      </c>
    </row>
    <row r="16" spans="1:7" s="10" customFormat="1" ht="21.75" customHeight="1">
      <c r="A16" s="9" t="s">
        <v>6</v>
      </c>
      <c r="B16" s="11">
        <v>814652</v>
      </c>
      <c r="C16" s="11"/>
      <c r="D16" s="11"/>
      <c r="E16" s="11"/>
      <c r="F16" s="11"/>
      <c r="G16" s="28">
        <f t="shared" si="0"/>
        <v>814652</v>
      </c>
    </row>
    <row r="17" spans="1:7" s="10" customFormat="1" ht="21.75" customHeight="1">
      <c r="A17" s="9" t="s">
        <v>7</v>
      </c>
      <c r="B17" s="11">
        <v>154148.19</v>
      </c>
      <c r="C17" s="11"/>
      <c r="D17" s="11"/>
      <c r="E17" s="11"/>
      <c r="F17" s="11"/>
      <c r="G17" s="28">
        <f t="shared" si="0"/>
        <v>154148.19</v>
      </c>
    </row>
    <row r="18" spans="1:7" s="10" customFormat="1" ht="21.75" customHeight="1">
      <c r="A18" s="9" t="s">
        <v>23</v>
      </c>
      <c r="B18" s="11">
        <v>106870</v>
      </c>
      <c r="C18" s="11"/>
      <c r="D18" s="11"/>
      <c r="E18" s="11"/>
      <c r="F18" s="11"/>
      <c r="G18" s="28">
        <f t="shared" si="0"/>
        <v>106870</v>
      </c>
    </row>
    <row r="19" spans="1:7" s="10" customFormat="1" ht="21.75" customHeight="1">
      <c r="A19" s="9" t="s">
        <v>24</v>
      </c>
      <c r="B19" s="11"/>
      <c r="C19" s="11">
        <v>9601510</v>
      </c>
      <c r="D19" s="11"/>
      <c r="E19" s="11"/>
      <c r="F19" s="11"/>
      <c r="G19" s="28">
        <f t="shared" si="0"/>
        <v>9601510</v>
      </c>
    </row>
    <row r="20" spans="1:7" s="10" customFormat="1" ht="21.75" customHeight="1">
      <c r="A20" s="9" t="s">
        <v>13</v>
      </c>
      <c r="B20" s="11"/>
      <c r="C20" s="11"/>
      <c r="D20" s="11"/>
      <c r="E20" s="11"/>
      <c r="F20" s="11"/>
      <c r="G20" s="28">
        <f t="shared" si="0"/>
        <v>0</v>
      </c>
    </row>
    <row r="21" spans="1:7" s="10" customFormat="1" ht="21.75" customHeight="1">
      <c r="A21" s="9" t="s">
        <v>8</v>
      </c>
      <c r="B21" s="11">
        <v>1313000</v>
      </c>
      <c r="C21" s="11"/>
      <c r="D21" s="11"/>
      <c r="E21" s="11"/>
      <c r="F21" s="11"/>
      <c r="G21" s="28">
        <f t="shared" si="0"/>
        <v>1313000</v>
      </c>
    </row>
    <row r="22" spans="1:7" s="20" customFormat="1" ht="21.75" customHeight="1">
      <c r="A22" s="18" t="s">
        <v>12</v>
      </c>
      <c r="B22" s="29">
        <f>SUM(B11:B21)</f>
        <v>19335371.82</v>
      </c>
      <c r="C22" s="29">
        <f>SUM(C11:C21)</f>
        <v>9601510</v>
      </c>
      <c r="D22" s="29">
        <f>SUM(D11:D21)</f>
        <v>0</v>
      </c>
      <c r="E22" s="29">
        <f>SUM(E11:E21)</f>
        <v>0</v>
      </c>
      <c r="F22" s="30">
        <f>SUM(F11:F21)</f>
        <v>0</v>
      </c>
      <c r="G22" s="30">
        <f>SUM(B22:F22)</f>
        <v>28936881.82</v>
      </c>
    </row>
    <row r="23" spans="1:7" s="10" customFormat="1" ht="21.75" customHeight="1">
      <c r="A23" s="33" t="s">
        <v>2</v>
      </c>
      <c r="B23" s="34"/>
      <c r="C23" s="34"/>
      <c r="D23" s="34"/>
      <c r="E23" s="34"/>
      <c r="F23" s="36"/>
      <c r="G23" s="13"/>
    </row>
    <row r="24" spans="1:7" s="10" customFormat="1" ht="21.75" customHeight="1">
      <c r="A24" s="8" t="s">
        <v>28</v>
      </c>
      <c r="B24" s="11">
        <v>150068.41</v>
      </c>
      <c r="C24" s="11"/>
      <c r="D24" s="11"/>
      <c r="E24" s="11"/>
      <c r="F24" s="13"/>
      <c r="G24" s="13">
        <f>SUM(B24:F24)</f>
        <v>150068.41</v>
      </c>
    </row>
    <row r="25" spans="1:7" s="10" customFormat="1" ht="21.75" customHeight="1">
      <c r="A25" s="8" t="s">
        <v>29</v>
      </c>
      <c r="B25" s="11">
        <v>136152</v>
      </c>
      <c r="C25" s="11"/>
      <c r="D25" s="11"/>
      <c r="E25" s="11"/>
      <c r="F25" s="13"/>
      <c r="G25" s="13">
        <f aca="true" t="shared" si="1" ref="G25:G32">SUM(B25:F25)</f>
        <v>136152</v>
      </c>
    </row>
    <row r="26" spans="1:7" s="10" customFormat="1" ht="21.75" customHeight="1">
      <c r="A26" s="8" t="s">
        <v>30</v>
      </c>
      <c r="B26" s="11">
        <v>37142.06</v>
      </c>
      <c r="C26" s="11"/>
      <c r="D26" s="11"/>
      <c r="E26" s="11"/>
      <c r="F26" s="13"/>
      <c r="G26" s="13">
        <f t="shared" si="1"/>
        <v>37142.06</v>
      </c>
    </row>
    <row r="27" spans="1:7" s="10" customFormat="1" ht="21.75" customHeight="1">
      <c r="A27" s="8" t="s">
        <v>31</v>
      </c>
      <c r="B27" s="11"/>
      <c r="C27" s="11"/>
      <c r="D27" s="11"/>
      <c r="E27" s="11"/>
      <c r="F27" s="13"/>
      <c r="G27" s="13">
        <f t="shared" si="1"/>
        <v>0</v>
      </c>
    </row>
    <row r="28" spans="1:7" s="10" customFormat="1" ht="21.75" customHeight="1">
      <c r="A28" s="8" t="s">
        <v>32</v>
      </c>
      <c r="B28" s="11">
        <v>125920</v>
      </c>
      <c r="C28" s="11"/>
      <c r="D28" s="11"/>
      <c r="E28" s="11"/>
      <c r="F28" s="13"/>
      <c r="G28" s="13">
        <f t="shared" si="1"/>
        <v>125920</v>
      </c>
    </row>
    <row r="29" spans="1:7" s="10" customFormat="1" ht="21.75" customHeight="1">
      <c r="A29" s="8" t="s">
        <v>33</v>
      </c>
      <c r="B29" s="11"/>
      <c r="C29" s="11"/>
      <c r="D29" s="11"/>
      <c r="E29" s="11"/>
      <c r="F29" s="13"/>
      <c r="G29" s="13">
        <f t="shared" si="1"/>
        <v>0</v>
      </c>
    </row>
    <row r="30" spans="1:7" s="10" customFormat="1" ht="21.75" customHeight="1">
      <c r="A30" s="8" t="s">
        <v>34</v>
      </c>
      <c r="B30" s="11">
        <v>8576587.86</v>
      </c>
      <c r="C30" s="11"/>
      <c r="D30" s="11"/>
      <c r="E30" s="11"/>
      <c r="F30" s="13"/>
      <c r="G30" s="13">
        <f t="shared" si="1"/>
        <v>8576587.86</v>
      </c>
    </row>
    <row r="31" spans="1:7" s="10" customFormat="1" ht="21.75" customHeight="1">
      <c r="A31" s="8" t="s">
        <v>35</v>
      </c>
      <c r="B31" s="11">
        <v>13878922.5</v>
      </c>
      <c r="C31" s="11"/>
      <c r="D31" s="11"/>
      <c r="E31" s="11"/>
      <c r="F31" s="13"/>
      <c r="G31" s="13">
        <f t="shared" si="1"/>
        <v>13878922.5</v>
      </c>
    </row>
    <row r="32" spans="1:7" s="10" customFormat="1" ht="21.75" customHeight="1">
      <c r="A32" s="8" t="s">
        <v>37</v>
      </c>
      <c r="B32" s="35">
        <v>9601510</v>
      </c>
      <c r="C32" s="35"/>
      <c r="D32" s="35"/>
      <c r="E32" s="35"/>
      <c r="F32" s="37"/>
      <c r="G32" s="13">
        <f t="shared" si="1"/>
        <v>9601510</v>
      </c>
    </row>
    <row r="33" spans="1:7" s="20" customFormat="1" ht="21.75" customHeight="1">
      <c r="A33" s="19" t="s">
        <v>10</v>
      </c>
      <c r="B33" s="29">
        <f>SUM(B24:B32)</f>
        <v>32506302.83</v>
      </c>
      <c r="C33" s="29"/>
      <c r="D33" s="29"/>
      <c r="E33" s="29"/>
      <c r="F33" s="30"/>
      <c r="G33" s="30">
        <f>SUM(B33:F33)</f>
        <v>32506302.83</v>
      </c>
    </row>
    <row r="34" spans="1:7" s="10" customFormat="1" ht="21.75" customHeight="1" thickBot="1">
      <c r="A34" s="12" t="s">
        <v>11</v>
      </c>
      <c r="B34" s="32"/>
      <c r="C34" s="32"/>
      <c r="D34" s="32"/>
      <c r="E34" s="32"/>
      <c r="F34" s="32"/>
      <c r="G34" s="31">
        <f>G33-G22</f>
        <v>3569421.009999998</v>
      </c>
    </row>
    <row r="35" s="14" customFormat="1" ht="7.5" customHeight="1" thickTop="1">
      <c r="G35" s="15"/>
    </row>
    <row r="36" spans="1:7" s="25" customFormat="1" ht="21.75" customHeight="1">
      <c r="A36" s="23" t="s">
        <v>41</v>
      </c>
      <c r="B36" s="24"/>
      <c r="C36" s="24"/>
      <c r="D36" s="24" t="s">
        <v>42</v>
      </c>
      <c r="E36" s="24"/>
      <c r="F36" s="24"/>
      <c r="G36" s="24"/>
    </row>
    <row r="37" spans="1:7" s="27" customFormat="1" ht="21.75" customHeight="1">
      <c r="A37" s="23" t="s">
        <v>43</v>
      </c>
      <c r="B37" s="26"/>
      <c r="C37" s="26"/>
      <c r="D37" s="26" t="s">
        <v>44</v>
      </c>
      <c r="E37" s="26"/>
      <c r="F37" s="26"/>
      <c r="G37" s="26"/>
    </row>
    <row r="38" spans="1:7" s="1" customFormat="1" ht="21.75" customHeight="1">
      <c r="A38" s="22"/>
      <c r="B38" s="2"/>
      <c r="C38" s="2"/>
      <c r="D38" s="2"/>
      <c r="E38" s="2"/>
      <c r="F38" s="2"/>
      <c r="G38" s="2"/>
    </row>
    <row r="39" spans="1:7" s="1" customFormat="1" ht="21.75" customHeight="1">
      <c r="A39" s="22"/>
      <c r="B39" s="2"/>
      <c r="C39" s="2"/>
      <c r="D39" s="2"/>
      <c r="E39" s="2"/>
      <c r="F39" s="2"/>
      <c r="G39" s="2"/>
    </row>
    <row r="40" spans="1:7" s="1" customFormat="1" ht="21.75" customHeight="1">
      <c r="A40" s="2"/>
      <c r="B40" s="2"/>
      <c r="C40" s="2"/>
      <c r="D40" s="2"/>
      <c r="E40" s="2"/>
      <c r="F40" s="2"/>
      <c r="G40" s="2"/>
    </row>
    <row r="41" spans="1:7" s="1" customFormat="1" ht="21.75" customHeight="1">
      <c r="A41" s="2"/>
      <c r="B41" s="2"/>
      <c r="C41" s="2"/>
      <c r="D41" s="2"/>
      <c r="E41" s="2"/>
      <c r="F41" s="2"/>
      <c r="G41" s="2"/>
    </row>
    <row r="42" s="14" customFormat="1" ht="21.75" customHeight="1"/>
    <row r="43" s="14" customFormat="1" ht="21.75" customHeight="1"/>
    <row r="44" s="14" customFormat="1" ht="21.75" customHeight="1"/>
  </sheetData>
  <sheetProtection/>
  <mergeCells count="7">
    <mergeCell ref="A1:G1"/>
    <mergeCell ref="A2:G2"/>
    <mergeCell ref="A3:G3"/>
    <mergeCell ref="A4:G4"/>
    <mergeCell ref="A6:A9"/>
    <mergeCell ref="B6:G6"/>
    <mergeCell ref="G7:G9"/>
  </mergeCells>
  <printOptions/>
  <pageMargins left="0.54" right="0.11811023622047245" top="0.11811023622047245" bottom="0.11811023622047245" header="0.11811023622047245" footer="0.11811023622047245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</dc:creator>
  <cp:keywords/>
  <dc:description/>
  <cp:lastModifiedBy>SC_COM</cp:lastModifiedBy>
  <cp:lastPrinted>2021-04-05T03:21:11Z</cp:lastPrinted>
  <dcterms:created xsi:type="dcterms:W3CDTF">2005-10-14T07:01:15Z</dcterms:created>
  <dcterms:modified xsi:type="dcterms:W3CDTF">2021-04-05T03:32:39Z</dcterms:modified>
  <cp:category/>
  <cp:version/>
  <cp:contentType/>
  <cp:contentStatus/>
</cp:coreProperties>
</file>